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Total Access" sheetId="1" r:id="rId1"/>
    <sheet name="Site Sizes" sheetId="2" r:id="rId2"/>
  </sheets>
  <definedNames/>
  <calcPr fullCalcOnLoad="1"/>
</workbook>
</file>

<file path=xl/sharedStrings.xml><?xml version="1.0" encoding="utf-8"?>
<sst xmlns="http://schemas.openxmlformats.org/spreadsheetml/2006/main" count="96" uniqueCount="70">
  <si>
    <t>% of increase</t>
  </si>
  <si>
    <t>2008 Price</t>
  </si>
  <si>
    <t>Site Size</t>
  </si>
  <si>
    <t>2009 Price</t>
  </si>
  <si>
    <t>2010 Price</t>
  </si>
  <si>
    <t>2011 Price</t>
  </si>
  <si>
    <t>SMALL</t>
  </si>
  <si>
    <t>MEDIUM</t>
  </si>
  <si>
    <t>LARGE</t>
  </si>
  <si>
    <t>Total 3 year price</t>
  </si>
  <si>
    <t>Ovid's proposal 1</t>
  </si>
  <si>
    <t xml:space="preserve">What Virginia and I discussed </t>
  </si>
  <si>
    <t>Delnor Community Hospital</t>
  </si>
  <si>
    <t>Marianjoy Rehabilitation Hospital</t>
  </si>
  <si>
    <t>Genesis Medical Center</t>
  </si>
  <si>
    <t>Appleton Medical Center</t>
  </si>
  <si>
    <t>Holy Family Memorial Inc</t>
  </si>
  <si>
    <t>Rush-Copley Medical Center</t>
  </si>
  <si>
    <t>Sarah Bush Lincoln Health Center</t>
  </si>
  <si>
    <t>Broadlawns Medical Center</t>
  </si>
  <si>
    <t>Freeport Memorial Hospital</t>
  </si>
  <si>
    <t>VA Medical Center--Milwaukee</t>
  </si>
  <si>
    <t>VA Medical Center--Chicago (Jesse Brown)</t>
  </si>
  <si>
    <t>Provena St. Joseph Hospital--Elgin</t>
  </si>
  <si>
    <t>United Samaritan's Medical Center</t>
  </si>
  <si>
    <t>Lake Forest Hospital</t>
  </si>
  <si>
    <t>Beaver Dam Community Hospital</t>
  </si>
  <si>
    <t>LaGrange Memorial Hospital--La Grange</t>
  </si>
  <si>
    <t>Bromenn Healthcare</t>
  </si>
  <si>
    <t>West Suburban Medical Center</t>
  </si>
  <si>
    <t>Tomah Memorial Hospital</t>
  </si>
  <si>
    <t>Theda Clark Medical Center</t>
  </si>
  <si>
    <t>Provena St. Joseph Medical Center - Joliet</t>
  </si>
  <si>
    <t>Rush North Shore Medical Center</t>
  </si>
  <si>
    <t>Condell Medical Center</t>
  </si>
  <si>
    <t>Westlake</t>
  </si>
  <si>
    <t>Waukesha Memorial Hospital</t>
  </si>
  <si>
    <t>Silver Cross Hospital</t>
  </si>
  <si>
    <t>Swedish Covenant Hospital--Chicago</t>
  </si>
  <si>
    <t>Aspirus Wausau Hospital</t>
  </si>
  <si>
    <t>Decatur Memorial Hospital</t>
  </si>
  <si>
    <t>Iowa Health System</t>
  </si>
  <si>
    <t>Saint Agnes Hospital--Fond Du Lac</t>
  </si>
  <si>
    <t>Mercy Hospital--Chicago</t>
  </si>
  <si>
    <t>Methodist Medical Center of Illinois</t>
  </si>
  <si>
    <t>Trinity Medical Center</t>
  </si>
  <si>
    <t>St. Mary's Hospital Medical Center--Green Bay</t>
  </si>
  <si>
    <t>St. Mary's Hospital--Decatur</t>
  </si>
  <si>
    <t>St. Francis Hospital--Evanston</t>
  </si>
  <si>
    <t>Blessing Hospital</t>
  </si>
  <si>
    <t>Elmhurst Memorial Healthcare</t>
  </si>
  <si>
    <t>MacNeal Memorial Hospital</t>
  </si>
  <si>
    <t>Resurrection Medical Center</t>
  </si>
  <si>
    <t>Hinsdale Hosp</t>
  </si>
  <si>
    <t>Palos Community Hospital</t>
  </si>
  <si>
    <t>John H Stroger Hosp of Cook County</t>
  </si>
  <si>
    <t>St. Joseph Hospital--Chicago</t>
  </si>
  <si>
    <t>VA Medical Center--Hines</t>
  </si>
  <si>
    <t>St. Vincent's Hospital--Green Bay</t>
  </si>
  <si>
    <t>Northwest Community Hospital</t>
  </si>
  <si>
    <t>Ingalls Memorial Hospital</t>
  </si>
  <si>
    <t>Evanston Hospital</t>
  </si>
  <si>
    <t>Memorial Medical Center--Springfield</t>
  </si>
  <si>
    <t>St. John's Hospital--Springfield</t>
  </si>
  <si>
    <t>Small</t>
  </si>
  <si>
    <t>Medium</t>
  </si>
  <si>
    <t>Large</t>
  </si>
  <si>
    <t>Ovid's proposal 2 - HSLI pricing model 2009-2011</t>
  </si>
  <si>
    <t>Cost per title LWW Alternative Collection</t>
  </si>
  <si>
    <t>Cost per title LWW Total Access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</si>
</sst>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4" fontId="3" fillId="0" borderId="1" xfId="0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9" fontId="0" fillId="0" borderId="1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2" fontId="3" fillId="0" borderId="1" xfId="0" applyNumberFormat="1" applyFont="1" applyFill="1" applyBorder="1" applyAlignment="1">
      <alignment/>
    </xf>
    <xf numFmtId="9" fontId="0" fillId="0" borderId="1" xfId="21" applyNumberFormat="1" applyFont="1" applyBorder="1" applyAlignment="1">
      <alignment/>
    </xf>
    <xf numFmtId="9" fontId="0" fillId="0" borderId="0" xfId="21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3" fillId="5" borderId="0" xfId="0" applyFont="1" applyFill="1" applyAlignment="1">
      <alignment/>
    </xf>
    <xf numFmtId="44" fontId="3" fillId="5" borderId="0" xfId="0" applyNumberFormat="1" applyFont="1" applyFill="1" applyBorder="1" applyAlignment="1">
      <alignment/>
    </xf>
    <xf numFmtId="42" fontId="0" fillId="5" borderId="0" xfId="0" applyNumberFormat="1" applyFont="1" applyFill="1" applyBorder="1" applyAlignment="1">
      <alignment/>
    </xf>
    <xf numFmtId="9" fontId="0" fillId="5" borderId="0" xfId="21" applyNumberFormat="1" applyFont="1" applyFill="1" applyBorder="1" applyAlignment="1">
      <alignment/>
    </xf>
    <xf numFmtId="42" fontId="0" fillId="5" borderId="0" xfId="0" applyNumberFormat="1" applyFont="1" applyFill="1" applyAlignment="1">
      <alignment/>
    </xf>
    <xf numFmtId="0" fontId="0" fillId="5" borderId="1" xfId="0" applyFont="1" applyFill="1" applyBorder="1" applyAlignment="1">
      <alignment/>
    </xf>
    <xf numFmtId="44" fontId="3" fillId="5" borderId="1" xfId="0" applyNumberFormat="1" applyFont="1" applyFill="1" applyBorder="1" applyAlignment="1">
      <alignment/>
    </xf>
    <xf numFmtId="42" fontId="3" fillId="5" borderId="1" xfId="0" applyNumberFormat="1" applyFont="1" applyFill="1" applyBorder="1" applyAlignment="1">
      <alignment/>
    </xf>
    <xf numFmtId="9" fontId="0" fillId="5" borderId="1" xfId="0" applyNumberFormat="1" applyFont="1" applyFill="1" applyBorder="1" applyAlignment="1">
      <alignment/>
    </xf>
    <xf numFmtId="42" fontId="0" fillId="5" borderId="1" xfId="17" applyNumberFormat="1" applyFill="1" applyBorder="1" applyAlignment="1">
      <alignment/>
    </xf>
    <xf numFmtId="9" fontId="0" fillId="5" borderId="1" xfId="21" applyNumberFormat="1" applyFill="1" applyBorder="1" applyAlignment="1">
      <alignment/>
    </xf>
    <xf numFmtId="42" fontId="0" fillId="5" borderId="1" xfId="0" applyNumberFormat="1" applyFill="1" applyBorder="1" applyAlignment="1">
      <alignment/>
    </xf>
    <xf numFmtId="166" fontId="0" fillId="6" borderId="0" xfId="0" applyNumberFormat="1" applyFill="1" applyAlignment="1">
      <alignment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166" fontId="0" fillId="7" borderId="0" xfId="0" applyNumberForma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D1">
      <selection activeCell="K6" sqref="K6"/>
    </sheetView>
  </sheetViews>
  <sheetFormatPr defaultColWidth="9.140625" defaultRowHeight="12.75"/>
  <cols>
    <col min="1" max="1" width="8.57421875" style="0" bestFit="1" customWidth="1"/>
    <col min="2" max="3" width="11.421875" style="0" bestFit="1" customWidth="1"/>
    <col min="4" max="4" width="12.28125" style="0" bestFit="1" customWidth="1"/>
    <col min="5" max="5" width="11.421875" style="0" bestFit="1" customWidth="1"/>
    <col min="6" max="6" width="12.28125" style="0" bestFit="1" customWidth="1"/>
    <col min="7" max="7" width="11.421875" style="0" bestFit="1" customWidth="1"/>
    <col min="8" max="8" width="12.28125" style="0" bestFit="1" customWidth="1"/>
    <col min="9" max="9" width="18.28125" style="0" bestFit="1" customWidth="1"/>
    <col min="10" max="10" width="10.140625" style="0" bestFit="1" customWidth="1"/>
    <col min="11" max="11" width="15.28125" style="0" customWidth="1"/>
    <col min="12" max="12" width="10.140625" style="0" bestFit="1" customWidth="1"/>
    <col min="13" max="13" width="12.140625" style="0" customWidth="1"/>
  </cols>
  <sheetData>
    <row r="1" spans="1:9" ht="12.75">
      <c r="A1" s="2" t="s">
        <v>10</v>
      </c>
      <c r="B1" s="3"/>
      <c r="C1" s="3"/>
      <c r="D1" s="3"/>
      <c r="E1" s="3"/>
      <c r="F1" s="3"/>
      <c r="G1" s="3"/>
      <c r="H1" s="3"/>
      <c r="I1" s="3"/>
    </row>
    <row r="2" spans="1:9" ht="12.75">
      <c r="A2" s="4" t="s">
        <v>2</v>
      </c>
      <c r="B2" s="6" t="s">
        <v>1</v>
      </c>
      <c r="C2" s="6" t="s">
        <v>3</v>
      </c>
      <c r="D2" s="4" t="s">
        <v>0</v>
      </c>
      <c r="E2" s="6" t="s">
        <v>4</v>
      </c>
      <c r="F2" s="4" t="s">
        <v>0</v>
      </c>
      <c r="G2" s="6" t="s">
        <v>5</v>
      </c>
      <c r="H2" s="4" t="s">
        <v>0</v>
      </c>
      <c r="I2" s="6" t="s">
        <v>9</v>
      </c>
    </row>
    <row r="3" spans="1:9" ht="12.75">
      <c r="A3" s="4" t="s">
        <v>6</v>
      </c>
      <c r="B3" s="6">
        <v>5156</v>
      </c>
      <c r="C3" s="9">
        <v>5929.4</v>
      </c>
      <c r="D3" s="13">
        <v>0.15</v>
      </c>
      <c r="E3" s="9">
        <v>6640</v>
      </c>
      <c r="F3" s="13">
        <v>0.12</v>
      </c>
      <c r="G3" s="9">
        <v>7304</v>
      </c>
      <c r="H3" s="13">
        <v>0.1</v>
      </c>
      <c r="I3" s="9">
        <f>C3+E3+G3</f>
        <v>19873.4</v>
      </c>
    </row>
    <row r="4" spans="1:9" ht="12.75">
      <c r="A4" s="4" t="s">
        <v>7</v>
      </c>
      <c r="B4" s="6">
        <v>5156</v>
      </c>
      <c r="C4" s="9">
        <v>6445</v>
      </c>
      <c r="D4" s="13">
        <v>0.25</v>
      </c>
      <c r="E4" s="9">
        <v>7734</v>
      </c>
      <c r="F4" s="13">
        <v>0.2</v>
      </c>
      <c r="G4" s="9">
        <v>9280.8</v>
      </c>
      <c r="H4" s="13">
        <v>0.2</v>
      </c>
      <c r="I4" s="9">
        <f>C4+E4+G4</f>
        <v>23459.8</v>
      </c>
    </row>
    <row r="5" spans="1:9" ht="12.75">
      <c r="A5" s="4" t="s">
        <v>8</v>
      </c>
      <c r="B5" s="6">
        <v>5156</v>
      </c>
      <c r="C5" s="9">
        <v>7218.4</v>
      </c>
      <c r="D5" s="13">
        <v>0.4</v>
      </c>
      <c r="E5" s="9">
        <v>10105.76</v>
      </c>
      <c r="F5" s="13">
        <v>0.4</v>
      </c>
      <c r="G5" s="9">
        <v>14148.063999999997</v>
      </c>
      <c r="H5" s="13">
        <v>0.4</v>
      </c>
      <c r="I5" s="9">
        <f>C5+E5+G5</f>
        <v>31472.223999999995</v>
      </c>
    </row>
    <row r="6" spans="1:9" ht="12.75">
      <c r="A6" s="5"/>
      <c r="B6" s="7"/>
      <c r="C6" s="10"/>
      <c r="D6" s="14"/>
      <c r="E6" s="10"/>
      <c r="F6" s="14"/>
      <c r="G6" s="10"/>
      <c r="H6" s="14"/>
      <c r="I6" s="10"/>
    </row>
    <row r="7" spans="1:9" ht="12.75">
      <c r="A7" s="22" t="s">
        <v>67</v>
      </c>
      <c r="B7" s="23"/>
      <c r="C7" s="24"/>
      <c r="D7" s="25"/>
      <c r="E7" s="24"/>
      <c r="F7" s="25"/>
      <c r="G7" s="24"/>
      <c r="H7" s="25"/>
      <c r="I7" s="26"/>
    </row>
    <row r="8" spans="1:15" ht="38.25">
      <c r="A8" s="27" t="s">
        <v>2</v>
      </c>
      <c r="B8" s="28" t="s">
        <v>1</v>
      </c>
      <c r="C8" s="29" t="s">
        <v>3</v>
      </c>
      <c r="D8" s="30" t="s">
        <v>0</v>
      </c>
      <c r="E8" s="29" t="s">
        <v>4</v>
      </c>
      <c r="F8" s="30" t="s">
        <v>0</v>
      </c>
      <c r="G8" s="29" t="s">
        <v>5</v>
      </c>
      <c r="H8" s="30" t="s">
        <v>0</v>
      </c>
      <c r="I8" s="29" t="s">
        <v>9</v>
      </c>
      <c r="J8" s="35">
        <v>2012</v>
      </c>
      <c r="K8" s="35" t="s">
        <v>68</v>
      </c>
      <c r="L8" s="36">
        <v>2012</v>
      </c>
      <c r="M8" s="36" t="s">
        <v>69</v>
      </c>
      <c r="N8" s="38"/>
      <c r="O8" s="38"/>
    </row>
    <row r="9" spans="1:15" ht="12.75">
      <c r="A9" s="27" t="s">
        <v>6</v>
      </c>
      <c r="B9" s="28">
        <v>5156</v>
      </c>
      <c r="C9" s="31">
        <v>5775</v>
      </c>
      <c r="D9" s="32">
        <v>0.120054305663305</v>
      </c>
      <c r="E9" s="31">
        <v>6641.25</v>
      </c>
      <c r="F9" s="32">
        <v>0.15</v>
      </c>
      <c r="G9" s="31">
        <v>7438.2</v>
      </c>
      <c r="H9" s="32">
        <v>0.12</v>
      </c>
      <c r="I9" s="33">
        <f>G9+E9+C9</f>
        <v>19854.45</v>
      </c>
      <c r="J9" s="34">
        <f>+G9*1.15</f>
        <v>8553.929999999998</v>
      </c>
      <c r="K9" s="34">
        <f>+J9/120</f>
        <v>71.28275</v>
      </c>
      <c r="L9" s="37">
        <v>9669</v>
      </c>
      <c r="M9" s="37">
        <f>+L9/250</f>
        <v>38.676</v>
      </c>
      <c r="N9" s="38"/>
      <c r="O9" s="38"/>
    </row>
    <row r="10" spans="1:15" ht="12.75">
      <c r="A10" s="27" t="s">
        <v>7</v>
      </c>
      <c r="B10" s="28">
        <v>5156</v>
      </c>
      <c r="C10" s="31">
        <v>6187</v>
      </c>
      <c r="D10" s="32">
        <v>0.1999612102404964</v>
      </c>
      <c r="E10" s="31">
        <v>7733.75</v>
      </c>
      <c r="F10" s="32">
        <v>0.25</v>
      </c>
      <c r="G10" s="31">
        <v>9435</v>
      </c>
      <c r="H10" s="32">
        <v>0.22</v>
      </c>
      <c r="I10" s="33">
        <f>G10+E10+C10</f>
        <v>23355.75</v>
      </c>
      <c r="J10" s="34">
        <f>+G10*1.15</f>
        <v>10850.25</v>
      </c>
      <c r="K10" s="34">
        <f>+J10/120</f>
        <v>90.41875</v>
      </c>
      <c r="L10" s="37">
        <v>12266</v>
      </c>
      <c r="M10" s="37">
        <f>+L10/250</f>
        <v>49.064</v>
      </c>
      <c r="N10" s="38"/>
      <c r="O10" s="38"/>
    </row>
    <row r="11" spans="1:15" ht="12.75">
      <c r="A11" s="27" t="s">
        <v>8</v>
      </c>
      <c r="B11" s="28">
        <v>5156</v>
      </c>
      <c r="C11" s="31">
        <v>7218.4</v>
      </c>
      <c r="D11" s="32">
        <v>0.4</v>
      </c>
      <c r="E11" s="31">
        <v>10105.76</v>
      </c>
      <c r="F11" s="32">
        <v>0.4</v>
      </c>
      <c r="G11" s="31">
        <v>14148.063999999997</v>
      </c>
      <c r="H11" s="32">
        <v>0.4</v>
      </c>
      <c r="I11" s="33">
        <f>G11+E11+C11</f>
        <v>31472.223999999995</v>
      </c>
      <c r="J11" s="34">
        <f>+G11*1.15</f>
        <v>16270.273599999995</v>
      </c>
      <c r="K11" s="34">
        <f>+J11/120</f>
        <v>135.5856133333333</v>
      </c>
      <c r="L11" s="37">
        <v>17078</v>
      </c>
      <c r="M11" s="37">
        <f>+L11/250</f>
        <v>68.312</v>
      </c>
      <c r="N11" s="38"/>
      <c r="O11" s="38"/>
    </row>
    <row r="12" spans="1:9" ht="12.75">
      <c r="A12" s="5"/>
      <c r="B12" s="7"/>
      <c r="C12" s="10"/>
      <c r="D12" s="14"/>
      <c r="E12" s="10"/>
      <c r="F12" s="14"/>
      <c r="G12" s="10"/>
      <c r="H12" s="14"/>
      <c r="I12" s="11"/>
    </row>
    <row r="13" spans="1:9" ht="12.75">
      <c r="A13" s="1" t="s">
        <v>11</v>
      </c>
      <c r="B13" s="3"/>
      <c r="C13" s="11"/>
      <c r="D13" s="15"/>
      <c r="E13" s="11"/>
      <c r="F13" s="15"/>
      <c r="G13" s="11"/>
      <c r="H13" s="15"/>
      <c r="I13" s="11"/>
    </row>
    <row r="14" spans="1:9" ht="12.75">
      <c r="A14" s="4" t="s">
        <v>2</v>
      </c>
      <c r="B14" s="6" t="s">
        <v>1</v>
      </c>
      <c r="C14" s="12" t="s">
        <v>3</v>
      </c>
      <c r="D14" s="8" t="s">
        <v>0</v>
      </c>
      <c r="E14" s="12" t="s">
        <v>4</v>
      </c>
      <c r="F14" s="8" t="s">
        <v>0</v>
      </c>
      <c r="G14" s="12" t="s">
        <v>5</v>
      </c>
      <c r="H14" s="8" t="s">
        <v>0</v>
      </c>
      <c r="I14" s="12" t="s">
        <v>9</v>
      </c>
    </row>
    <row r="15" spans="1:9" ht="12.75">
      <c r="A15" s="4" t="s">
        <v>6</v>
      </c>
      <c r="B15" s="6">
        <v>5156</v>
      </c>
      <c r="C15" s="9">
        <v>5656</v>
      </c>
      <c r="D15" s="8">
        <v>0.09697439875872771</v>
      </c>
      <c r="E15" s="9">
        <v>6656</v>
      </c>
      <c r="F15" s="8">
        <v>0.1768033946251768</v>
      </c>
      <c r="G15" s="9">
        <v>8156</v>
      </c>
      <c r="H15" s="8">
        <v>0.22536057692307687</v>
      </c>
      <c r="I15" s="9">
        <f>C15+E15+G15</f>
        <v>20468</v>
      </c>
    </row>
    <row r="16" spans="1:9" ht="12.75">
      <c r="A16" s="4" t="s">
        <v>7</v>
      </c>
      <c r="B16" s="6">
        <v>5156</v>
      </c>
      <c r="C16" s="9">
        <v>6156</v>
      </c>
      <c r="D16" s="8">
        <v>0.19394879751745542</v>
      </c>
      <c r="E16" s="9">
        <v>8156</v>
      </c>
      <c r="F16" s="8">
        <v>0.3248862897985705</v>
      </c>
      <c r="G16" s="9">
        <v>11156</v>
      </c>
      <c r="H16" s="8">
        <v>0.36782736635605695</v>
      </c>
      <c r="I16" s="9">
        <f>C16+E16+G16</f>
        <v>25468</v>
      </c>
    </row>
    <row r="17" spans="1:9" ht="12.75">
      <c r="A17" s="4" t="s">
        <v>8</v>
      </c>
      <c r="B17" s="6">
        <v>5156</v>
      </c>
      <c r="C17" s="9">
        <v>7156</v>
      </c>
      <c r="D17" s="8">
        <v>0.38789759503491084</v>
      </c>
      <c r="E17" s="9">
        <v>10156</v>
      </c>
      <c r="F17" s="8">
        <v>0.41922861934041356</v>
      </c>
      <c r="G17" s="9">
        <v>14156</v>
      </c>
      <c r="H17" s="8">
        <v>0.393855848759354</v>
      </c>
      <c r="I17" s="9">
        <f>C17+E17+G17</f>
        <v>31468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B1" sqref="B1"/>
    </sheetView>
  </sheetViews>
  <sheetFormatPr defaultColWidth="9.140625" defaultRowHeight="12.75"/>
  <cols>
    <col min="1" max="1" width="33.57421875" style="0" bestFit="1" customWidth="1"/>
  </cols>
  <sheetData>
    <row r="1" spans="1:2" ht="12.75">
      <c r="A1" s="16" t="s">
        <v>12</v>
      </c>
      <c r="B1" s="19" t="s">
        <v>64</v>
      </c>
    </row>
    <row r="2" spans="1:2" ht="12.75">
      <c r="A2" s="16" t="s">
        <v>13</v>
      </c>
      <c r="B2" s="20" t="s">
        <v>65</v>
      </c>
    </row>
    <row r="3" spans="1:2" ht="12.75">
      <c r="A3" s="16" t="s">
        <v>14</v>
      </c>
      <c r="B3" s="21" t="s">
        <v>66</v>
      </c>
    </row>
    <row r="4" ht="12.75">
      <c r="A4" s="16" t="s">
        <v>15</v>
      </c>
    </row>
    <row r="5" ht="12.75">
      <c r="A5" s="16" t="s">
        <v>16</v>
      </c>
    </row>
    <row r="6" ht="12.75">
      <c r="A6" s="16" t="s">
        <v>17</v>
      </c>
    </row>
    <row r="7" ht="12.75">
      <c r="A7" s="16" t="s">
        <v>18</v>
      </c>
    </row>
    <row r="8" ht="12.75">
      <c r="A8" s="16" t="s">
        <v>19</v>
      </c>
    </row>
    <row r="9" ht="12.75">
      <c r="A9" s="16" t="s">
        <v>20</v>
      </c>
    </row>
    <row r="10" ht="12.75">
      <c r="A10" s="16" t="s">
        <v>21</v>
      </c>
    </row>
    <row r="11" ht="12.75">
      <c r="A11" s="16" t="s">
        <v>22</v>
      </c>
    </row>
    <row r="12" ht="12.75">
      <c r="A12" s="16" t="s">
        <v>23</v>
      </c>
    </row>
    <row r="13" ht="12.75">
      <c r="A13" s="16" t="s">
        <v>24</v>
      </c>
    </row>
    <row r="14" ht="12.75">
      <c r="A14" s="16" t="s">
        <v>25</v>
      </c>
    </row>
    <row r="15" ht="12.75">
      <c r="A15" s="16" t="s">
        <v>26</v>
      </c>
    </row>
    <row r="16" ht="12.75">
      <c r="A16" s="16" t="s">
        <v>27</v>
      </c>
    </row>
    <row r="17" ht="12.75">
      <c r="A17" s="16" t="s">
        <v>28</v>
      </c>
    </row>
    <row r="18" ht="12.75">
      <c r="A18" s="16" t="s">
        <v>29</v>
      </c>
    </row>
    <row r="19" ht="12.75">
      <c r="A19" s="16" t="s">
        <v>30</v>
      </c>
    </row>
    <row r="20" ht="12.75">
      <c r="A20" s="16" t="s">
        <v>31</v>
      </c>
    </row>
    <row r="21" ht="12.75">
      <c r="A21" s="17" t="s">
        <v>32</v>
      </c>
    </row>
    <row r="22" ht="12.75">
      <c r="A22" s="17" t="s">
        <v>33</v>
      </c>
    </row>
    <row r="23" ht="12.75">
      <c r="A23" s="17" t="s">
        <v>34</v>
      </c>
    </row>
    <row r="24" ht="12.75">
      <c r="A24" s="17" t="s">
        <v>35</v>
      </c>
    </row>
    <row r="25" ht="12.75">
      <c r="A25" s="17" t="s">
        <v>36</v>
      </c>
    </row>
    <row r="26" ht="12.75">
      <c r="A26" s="17" t="s">
        <v>37</v>
      </c>
    </row>
    <row r="27" ht="12.75">
      <c r="A27" s="17" t="s">
        <v>38</v>
      </c>
    </row>
    <row r="28" ht="12.75">
      <c r="A28" s="17" t="s">
        <v>39</v>
      </c>
    </row>
    <row r="29" ht="12.75">
      <c r="A29" s="17" t="s">
        <v>40</v>
      </c>
    </row>
    <row r="30" ht="12.75">
      <c r="A30" s="17" t="s">
        <v>41</v>
      </c>
    </row>
    <row r="31" ht="12.75">
      <c r="A31" s="17" t="s">
        <v>42</v>
      </c>
    </row>
    <row r="32" ht="12.75">
      <c r="A32" s="17" t="s">
        <v>43</v>
      </c>
    </row>
    <row r="33" ht="12.75">
      <c r="A33" s="17" t="s">
        <v>44</v>
      </c>
    </row>
    <row r="34" ht="12.75">
      <c r="A34" s="17" t="s">
        <v>45</v>
      </c>
    </row>
    <row r="35" ht="12.75">
      <c r="A35" s="17" t="s">
        <v>46</v>
      </c>
    </row>
    <row r="36" ht="12.75">
      <c r="A36" s="17" t="s">
        <v>47</v>
      </c>
    </row>
    <row r="37" ht="12.75">
      <c r="A37" s="17" t="s">
        <v>48</v>
      </c>
    </row>
    <row r="38" ht="12.75">
      <c r="A38" s="17" t="s">
        <v>49</v>
      </c>
    </row>
    <row r="39" ht="12.75">
      <c r="A39" s="17" t="s">
        <v>50</v>
      </c>
    </row>
    <row r="40" ht="12.75">
      <c r="A40" s="17" t="s">
        <v>51</v>
      </c>
    </row>
    <row r="41" ht="12.75">
      <c r="A41" s="17" t="s">
        <v>52</v>
      </c>
    </row>
    <row r="42" ht="12.75">
      <c r="A42" s="17" t="s">
        <v>53</v>
      </c>
    </row>
    <row r="43" ht="12.75">
      <c r="A43" s="17" t="s">
        <v>54</v>
      </c>
    </row>
    <row r="44" ht="12.75">
      <c r="A44" s="17" t="s">
        <v>55</v>
      </c>
    </row>
    <row r="45" ht="12.75">
      <c r="A45" s="17" t="s">
        <v>56</v>
      </c>
    </row>
    <row r="46" ht="12.75">
      <c r="A46" s="17" t="s">
        <v>57</v>
      </c>
    </row>
    <row r="47" ht="12.75">
      <c r="A47" s="18" t="s">
        <v>58</v>
      </c>
    </row>
    <row r="48" ht="12.75">
      <c r="A48" s="18" t="s">
        <v>59</v>
      </c>
    </row>
    <row r="49" ht="12.75">
      <c r="A49" s="18" t="s">
        <v>60</v>
      </c>
    </row>
    <row r="50" ht="12.75">
      <c r="A50" s="18" t="s">
        <v>61</v>
      </c>
    </row>
    <row r="51" ht="12.75">
      <c r="A51" s="18" t="s">
        <v>62</v>
      </c>
    </row>
    <row r="52" ht="12.75">
      <c r="A52" s="18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Wolters Kluwer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Wolters-Kluwer</dc:creator>
  <cp:keywords/>
  <dc:description/>
  <cp:lastModifiedBy>PROVENA</cp:lastModifiedBy>
  <dcterms:created xsi:type="dcterms:W3CDTF">2009-06-15T17:00:26Z</dcterms:created>
  <dcterms:modified xsi:type="dcterms:W3CDTF">2012-07-06T18:23:51Z</dcterms:modified>
  <cp:category/>
  <cp:version/>
  <cp:contentType/>
  <cp:contentStatus/>
</cp:coreProperties>
</file>